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urcer" sheetId="1" r:id="rId3"/>
    <sheet state="visible" name="Sourcing Manager" sheetId="2" r:id="rId4"/>
  </sheets>
  <definedNames/>
  <calcPr/>
</workbook>
</file>

<file path=xl/sharedStrings.xml><?xml version="1.0" encoding="utf-8"?>
<sst xmlns="http://schemas.openxmlformats.org/spreadsheetml/2006/main" count="69" uniqueCount="40">
  <si>
    <t>Q1 2019</t>
  </si>
  <si>
    <t>Sourcer 1</t>
  </si>
  <si>
    <t>Q2 2019</t>
  </si>
  <si>
    <t>∆</t>
  </si>
  <si>
    <t>Metrics</t>
  </si>
  <si>
    <t>Hired candidates</t>
  </si>
  <si>
    <t>Emails sent</t>
  </si>
  <si>
    <t>Open rate</t>
  </si>
  <si>
    <t>Emails opened</t>
  </si>
  <si>
    <t>Response rate</t>
  </si>
  <si>
    <t>Emails responsed</t>
  </si>
  <si>
    <t>Conversion rate</t>
  </si>
  <si>
    <t>Emails positive responsed</t>
  </si>
  <si>
    <t>Screening rate</t>
  </si>
  <si>
    <t>Screening passed</t>
  </si>
  <si>
    <t>Interview rate</t>
  </si>
  <si>
    <t>Interview passed</t>
  </si>
  <si>
    <t>Sourced-to-Hired rate</t>
  </si>
  <si>
    <t>Tech Interview passed</t>
  </si>
  <si>
    <t>Offer rejection rate</t>
  </si>
  <si>
    <t>Offered</t>
  </si>
  <si>
    <t>Hired</t>
  </si>
  <si>
    <t>Sourced to Hired rate (%)</t>
  </si>
  <si>
    <t>S1</t>
  </si>
  <si>
    <t>S2</t>
  </si>
  <si>
    <t>S3</t>
  </si>
  <si>
    <t>Sourced candidates</t>
  </si>
  <si>
    <t>Source effectiveness (%)</t>
  </si>
  <si>
    <t>C1</t>
  </si>
  <si>
    <t>C2</t>
  </si>
  <si>
    <t>C3</t>
  </si>
  <si>
    <t>Sourcing hours</t>
  </si>
  <si>
    <t>Source ROI (USD)</t>
  </si>
  <si>
    <t>Sourcing channels</t>
  </si>
  <si>
    <t>Time-to-Hire (hours)</t>
  </si>
  <si>
    <t>Channel 1</t>
  </si>
  <si>
    <t>hired</t>
  </si>
  <si>
    <t>budget</t>
  </si>
  <si>
    <t>Channel 2</t>
  </si>
  <si>
    <t>Channel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</si>
</sst>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"/>
  </numFmts>
  <fonts count="5">
    <font>
      <sz val="10.0"/>
      <color rgb="FF000000"/>
      <name val="Arial"/>
    </font>
    <font/>
    <font>
      <b/>
    </font>
    <font>
      <i/>
    </font>
    <font>
      <i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10" xfId="0" applyFont="1" applyNumberFormat="1"/>
    <xf borderId="0" fillId="0" fontId="3" numFmtId="0" xfId="0" applyAlignment="1" applyFont="1">
      <alignment horizontal="right" readingOrder="0"/>
    </xf>
    <xf borderId="0" fillId="0" fontId="4" numFmtId="0" xfId="0" applyAlignment="1" applyFont="1">
      <alignment horizontal="right" vertical="bottom"/>
    </xf>
    <xf borderId="0" fillId="0" fontId="2" numFmtId="10" xfId="0" applyFont="1" applyNumberFormat="1"/>
    <xf borderId="0" fillId="0" fontId="2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1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57"/>
    <col customWidth="1" min="6" max="6" width="22.86"/>
  </cols>
  <sheetData>
    <row r="1">
      <c r="A1" s="2" t="s">
        <v>1</v>
      </c>
      <c r="B1" s="1" t="s">
        <v>0</v>
      </c>
      <c r="C1" s="1" t="s">
        <v>2</v>
      </c>
      <c r="D1" s="1" t="s">
        <v>3</v>
      </c>
      <c r="F1" s="2" t="s">
        <v>4</v>
      </c>
      <c r="G1" s="1" t="s">
        <v>0</v>
      </c>
      <c r="H1" s="1" t="s">
        <v>2</v>
      </c>
      <c r="I1" s="1" t="s">
        <v>3</v>
      </c>
    </row>
    <row r="2">
      <c r="A2" s="1" t="s">
        <v>6</v>
      </c>
      <c r="B2" s="1">
        <v>3242.0</v>
      </c>
      <c r="C2" s="1">
        <v>4909.0</v>
      </c>
      <c r="D2" s="3">
        <f t="shared" ref="D2:D10" si="1">C2/B2</f>
        <v>1.514188772</v>
      </c>
      <c r="F2" s="2" t="s">
        <v>7</v>
      </c>
      <c r="G2" s="3">
        <f>B3/B2</f>
        <v>0.742751388</v>
      </c>
      <c r="I2" s="3">
        <f t="shared" ref="I2:I8" si="2">H2/G2</f>
        <v>0</v>
      </c>
    </row>
    <row r="3">
      <c r="A3" s="1" t="s">
        <v>8</v>
      </c>
      <c r="B3" s="1">
        <v>2408.0</v>
      </c>
      <c r="C3" s="1">
        <v>2789.0</v>
      </c>
      <c r="D3" s="3">
        <f t="shared" si="1"/>
        <v>1.158222591</v>
      </c>
      <c r="F3" s="2" t="s">
        <v>9</v>
      </c>
      <c r="G3" s="3">
        <f>B4/B2</f>
        <v>0.4265885256</v>
      </c>
      <c r="I3" s="3">
        <f t="shared" si="2"/>
        <v>0</v>
      </c>
    </row>
    <row r="4">
      <c r="A4" s="1" t="s">
        <v>10</v>
      </c>
      <c r="B4" s="1">
        <v>1383.0</v>
      </c>
      <c r="C4" s="1">
        <v>1587.0</v>
      </c>
      <c r="D4" s="3">
        <f t="shared" si="1"/>
        <v>1.147505423</v>
      </c>
      <c r="F4" s="2" t="s">
        <v>11</v>
      </c>
      <c r="G4" s="3">
        <f>B5/B2</f>
        <v>0.06816779766</v>
      </c>
      <c r="I4" s="3">
        <f t="shared" si="2"/>
        <v>0</v>
      </c>
    </row>
    <row r="5">
      <c r="A5" s="1" t="s">
        <v>12</v>
      </c>
      <c r="B5" s="1">
        <v>221.0</v>
      </c>
      <c r="C5" s="1">
        <v>327.0</v>
      </c>
      <c r="D5" s="3">
        <f t="shared" si="1"/>
        <v>1.479638009</v>
      </c>
      <c r="F5" s="2" t="s">
        <v>13</v>
      </c>
      <c r="G5" s="3">
        <f>B6/B2</f>
        <v>0.04071560765</v>
      </c>
      <c r="I5" s="3">
        <f t="shared" si="2"/>
        <v>0</v>
      </c>
    </row>
    <row r="6">
      <c r="A6" s="1" t="s">
        <v>14</v>
      </c>
      <c r="B6" s="1">
        <v>132.0</v>
      </c>
      <c r="C6" s="1">
        <v>148.0</v>
      </c>
      <c r="D6" s="3">
        <f t="shared" si="1"/>
        <v>1.121212121</v>
      </c>
      <c r="F6" s="2" t="s">
        <v>15</v>
      </c>
      <c r="G6" s="3">
        <f>B7/B2</f>
        <v>0.02683528686</v>
      </c>
      <c r="I6" s="3">
        <f t="shared" si="2"/>
        <v>0</v>
      </c>
    </row>
    <row r="7">
      <c r="A7" s="1" t="s">
        <v>16</v>
      </c>
      <c r="B7" s="1">
        <v>87.0</v>
      </c>
      <c r="C7" s="1">
        <v>97.0</v>
      </c>
      <c r="D7" s="3">
        <f t="shared" si="1"/>
        <v>1.114942529</v>
      </c>
      <c r="F7" s="2" t="s">
        <v>17</v>
      </c>
      <c r="G7" s="3">
        <f>B10/B2</f>
        <v>0.006477483035</v>
      </c>
      <c r="I7" s="3">
        <f t="shared" si="2"/>
        <v>0</v>
      </c>
    </row>
    <row r="8">
      <c r="A8" s="1" t="s">
        <v>18</v>
      </c>
      <c r="B8" s="1">
        <v>34.0</v>
      </c>
      <c r="C8" s="1">
        <v>19.0</v>
      </c>
      <c r="D8" s="3">
        <f t="shared" si="1"/>
        <v>0.5588235294</v>
      </c>
      <c r="F8" s="2" t="s">
        <v>19</v>
      </c>
      <c r="G8" s="3">
        <f>(B9-B10)/B9</f>
        <v>0.1923076923</v>
      </c>
      <c r="I8" s="3">
        <f t="shared" si="2"/>
        <v>0</v>
      </c>
    </row>
    <row r="9">
      <c r="A9" s="1" t="s">
        <v>20</v>
      </c>
      <c r="B9" s="1">
        <v>26.0</v>
      </c>
      <c r="C9" s="1">
        <v>23.0</v>
      </c>
      <c r="D9" s="3">
        <f t="shared" si="1"/>
        <v>0.8846153846</v>
      </c>
      <c r="I9" s="3"/>
    </row>
    <row r="10">
      <c r="A10" s="1" t="s">
        <v>21</v>
      </c>
      <c r="B10" s="1">
        <v>21.0</v>
      </c>
      <c r="C10" s="1">
        <v>19.0</v>
      </c>
      <c r="D10" s="3">
        <f t="shared" si="1"/>
        <v>0.9047619048</v>
      </c>
      <c r="I10" s="3"/>
    </row>
    <row r="11">
      <c r="A11" s="4"/>
    </row>
    <row r="12">
      <c r="A12" s="4"/>
    </row>
    <row r="13">
      <c r="A13" s="4"/>
    </row>
    <row r="14">
      <c r="A14" s="2"/>
    </row>
    <row r="15">
      <c r="A15" s="2"/>
    </row>
    <row r="16">
      <c r="A16" s="4"/>
    </row>
    <row r="17">
      <c r="A17" s="4"/>
    </row>
    <row r="18">
      <c r="A18" s="4"/>
    </row>
    <row r="19">
      <c r="A19" s="2"/>
    </row>
    <row r="20">
      <c r="A20" s="5"/>
    </row>
    <row r="21">
      <c r="A21" s="5"/>
    </row>
    <row r="22">
      <c r="A22" s="5"/>
    </row>
    <row r="23">
      <c r="A23" s="2"/>
    </row>
    <row r="24">
      <c r="A24" s="5"/>
    </row>
    <row r="25">
      <c r="A25" s="5"/>
    </row>
    <row r="26">
      <c r="A26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43"/>
    <col customWidth="1" min="6" max="6" width="26.86"/>
  </cols>
  <sheetData>
    <row r="1">
      <c r="B1" s="1" t="s">
        <v>0</v>
      </c>
      <c r="C1" s="1" t="s">
        <v>2</v>
      </c>
      <c r="D1" s="1" t="s">
        <v>3</v>
      </c>
      <c r="F1" s="2" t="s">
        <v>4</v>
      </c>
      <c r="G1" s="1" t="s">
        <v>0</v>
      </c>
      <c r="H1" s="1" t="s">
        <v>2</v>
      </c>
      <c r="I1" s="2" t="s">
        <v>3</v>
      </c>
    </row>
    <row r="2">
      <c r="A2" s="2" t="s">
        <v>5</v>
      </c>
      <c r="B2" s="2">
        <f t="shared" ref="B2:C2" si="1">SUM(B3:B5)</f>
        <v>100</v>
      </c>
      <c r="C2" s="2">
        <f t="shared" si="1"/>
        <v>120</v>
      </c>
      <c r="D2" s="3">
        <f t="shared" ref="D2:D13" si="3">C2/B2</f>
        <v>1.2</v>
      </c>
      <c r="F2" s="2" t="s">
        <v>22</v>
      </c>
      <c r="G2" s="3">
        <f t="shared" ref="G2:H2" si="2">B2/B6</f>
        <v>0.01447596989</v>
      </c>
      <c r="H2" s="3">
        <f t="shared" si="2"/>
        <v>0.02106371775</v>
      </c>
      <c r="I2" s="6">
        <f t="shared" ref="I2:I5" si="5">H2/G2</f>
        <v>1.455081622</v>
      </c>
    </row>
    <row r="3">
      <c r="A3" s="4" t="s">
        <v>23</v>
      </c>
      <c r="B3" s="1">
        <v>21.0</v>
      </c>
      <c r="C3" s="1">
        <v>25.0</v>
      </c>
      <c r="D3" s="3">
        <f t="shared" si="3"/>
        <v>1.19047619</v>
      </c>
      <c r="F3" s="4" t="s">
        <v>23</v>
      </c>
      <c r="G3" s="3">
        <f t="shared" ref="G3:H3" si="4">B3/B7</f>
        <v>0.006477483035</v>
      </c>
      <c r="H3" s="3">
        <f t="shared" si="4"/>
        <v>0.007759155804</v>
      </c>
      <c r="I3" s="6">
        <f t="shared" si="5"/>
        <v>1.197865863</v>
      </c>
    </row>
    <row r="4">
      <c r="A4" s="4" t="s">
        <v>24</v>
      </c>
      <c r="B4" s="1">
        <v>43.0</v>
      </c>
      <c r="C4" s="1">
        <v>50.0</v>
      </c>
      <c r="D4" s="3">
        <f t="shared" si="3"/>
        <v>1.162790698</v>
      </c>
      <c r="F4" s="4" t="s">
        <v>24</v>
      </c>
      <c r="G4" s="3">
        <f t="shared" ref="G4:H4" si="6">B4/B8</f>
        <v>0.01752955565</v>
      </c>
      <c r="H4" s="3">
        <f t="shared" si="6"/>
        <v>0.04055150041</v>
      </c>
      <c r="I4" s="6">
        <f t="shared" si="5"/>
        <v>2.313321639</v>
      </c>
    </row>
    <row r="5">
      <c r="A5" s="4" t="s">
        <v>25</v>
      </c>
      <c r="B5" s="1">
        <v>36.0</v>
      </c>
      <c r="C5" s="1">
        <v>45.0</v>
      </c>
      <c r="D5" s="3">
        <f t="shared" si="3"/>
        <v>1.25</v>
      </c>
      <c r="F5" s="4" t="s">
        <v>25</v>
      </c>
      <c r="G5" s="3">
        <f t="shared" ref="G5:H5" si="7">B5/B9</f>
        <v>0.0296784831</v>
      </c>
      <c r="H5" s="3">
        <f t="shared" si="7"/>
        <v>0.03623188406</v>
      </c>
      <c r="I5" s="6">
        <f t="shared" si="5"/>
        <v>1.220813205</v>
      </c>
    </row>
    <row r="6">
      <c r="A6" s="2" t="s">
        <v>26</v>
      </c>
      <c r="B6" s="2">
        <f t="shared" ref="B6:C6" si="8">SUM(B7:B9)</f>
        <v>6908</v>
      </c>
      <c r="C6" s="2">
        <f t="shared" si="8"/>
        <v>5697</v>
      </c>
      <c r="D6" s="3">
        <f t="shared" si="3"/>
        <v>0.8246960046</v>
      </c>
      <c r="F6" s="2" t="s">
        <v>27</v>
      </c>
      <c r="I6" s="7"/>
    </row>
    <row r="7">
      <c r="A7" s="4" t="s">
        <v>23</v>
      </c>
      <c r="B7" s="1">
        <v>3242.0</v>
      </c>
      <c r="C7" s="1">
        <v>3222.0</v>
      </c>
      <c r="D7" s="3">
        <f t="shared" si="3"/>
        <v>0.9938309685</v>
      </c>
      <c r="F7" s="4" t="s">
        <v>28</v>
      </c>
      <c r="G7" s="3">
        <f t="shared" ref="G7:H7" si="9">B16/B2</f>
        <v>0.05</v>
      </c>
      <c r="H7" s="3">
        <f t="shared" si="9"/>
        <v>0.008333333333</v>
      </c>
      <c r="I7" s="6">
        <f t="shared" ref="I7:I9" si="11">H7/G7</f>
        <v>0.1666666667</v>
      </c>
    </row>
    <row r="8">
      <c r="A8" s="4" t="s">
        <v>24</v>
      </c>
      <c r="B8" s="1">
        <v>2453.0</v>
      </c>
      <c r="C8" s="1">
        <v>1233.0</v>
      </c>
      <c r="D8" s="3">
        <f t="shared" si="3"/>
        <v>0.5026498166</v>
      </c>
      <c r="F8" s="4" t="s">
        <v>29</v>
      </c>
      <c r="G8" s="3">
        <f t="shared" ref="G8:H8" si="10">B19/B2</f>
        <v>0.04</v>
      </c>
      <c r="H8" s="3">
        <f t="shared" si="10"/>
        <v>0.04166666667</v>
      </c>
      <c r="I8" s="6">
        <f t="shared" si="11"/>
        <v>1.041666667</v>
      </c>
    </row>
    <row r="9">
      <c r="A9" s="4" t="s">
        <v>25</v>
      </c>
      <c r="B9" s="1">
        <v>1213.0</v>
      </c>
      <c r="C9" s="1">
        <v>1242.0</v>
      </c>
      <c r="D9" s="3">
        <f t="shared" si="3"/>
        <v>1.023907667</v>
      </c>
      <c r="F9" s="4" t="s">
        <v>30</v>
      </c>
      <c r="G9" s="3">
        <f t="shared" ref="G9:H9" si="12">B22/B2</f>
        <v>0.25</v>
      </c>
      <c r="H9" s="3">
        <f t="shared" si="12"/>
        <v>0.3333333333</v>
      </c>
      <c r="I9" s="6">
        <f t="shared" si="11"/>
        <v>1.333333333</v>
      </c>
    </row>
    <row r="10">
      <c r="A10" s="2" t="s">
        <v>31</v>
      </c>
      <c r="B10" s="2">
        <f>SUM(B11:B13)</f>
        <v>860</v>
      </c>
      <c r="D10" s="3">
        <f t="shared" si="3"/>
        <v>0</v>
      </c>
      <c r="F10" s="2" t="s">
        <v>32</v>
      </c>
      <c r="I10" s="7"/>
    </row>
    <row r="11">
      <c r="A11" s="4" t="s">
        <v>23</v>
      </c>
      <c r="B11" s="1">
        <v>240.0</v>
      </c>
      <c r="D11" s="3">
        <f t="shared" si="3"/>
        <v>0</v>
      </c>
      <c r="F11" s="4" t="s">
        <v>28</v>
      </c>
      <c r="G11" s="8">
        <f t="shared" ref="G11:H11" si="13">B17/B16</f>
        <v>1000</v>
      </c>
      <c r="H11" s="8">
        <f t="shared" si="13"/>
        <v>5000</v>
      </c>
      <c r="I11" s="6">
        <f t="shared" ref="I11:I13" si="15">H11/G11</f>
        <v>5</v>
      </c>
    </row>
    <row r="12">
      <c r="A12" s="4" t="s">
        <v>24</v>
      </c>
      <c r="B12" s="1">
        <v>300.0</v>
      </c>
      <c r="D12" s="3">
        <f t="shared" si="3"/>
        <v>0</v>
      </c>
      <c r="F12" s="4" t="s">
        <v>29</v>
      </c>
      <c r="G12" s="8">
        <f t="shared" ref="G12:H12" si="14">B20/B19</f>
        <v>1500</v>
      </c>
      <c r="H12" s="8">
        <f t="shared" si="14"/>
        <v>1200</v>
      </c>
      <c r="I12" s="6">
        <f t="shared" si="15"/>
        <v>0.8</v>
      </c>
    </row>
    <row r="13">
      <c r="A13" s="4" t="s">
        <v>25</v>
      </c>
      <c r="B13" s="1">
        <v>320.0</v>
      </c>
      <c r="D13" s="3">
        <f t="shared" si="3"/>
        <v>0</v>
      </c>
      <c r="F13" s="4" t="s">
        <v>30</v>
      </c>
      <c r="G13" s="8">
        <f t="shared" ref="G13:H13" si="16">B23/B22</f>
        <v>800</v>
      </c>
      <c r="H13" s="8">
        <f t="shared" si="16"/>
        <v>500</v>
      </c>
      <c r="I13" s="6">
        <f t="shared" si="15"/>
        <v>0.625</v>
      </c>
    </row>
    <row r="14">
      <c r="A14" s="2" t="s">
        <v>33</v>
      </c>
      <c r="F14" s="2" t="s">
        <v>34</v>
      </c>
      <c r="I14" s="7"/>
    </row>
    <row r="15">
      <c r="A15" s="2" t="s">
        <v>35</v>
      </c>
      <c r="F15" s="4" t="s">
        <v>23</v>
      </c>
      <c r="G15" s="9">
        <f t="shared" ref="G15:H15" si="17">B11/B3</f>
        <v>11.42857143</v>
      </c>
      <c r="H15" s="9">
        <f t="shared" si="17"/>
        <v>0</v>
      </c>
      <c r="I15" s="6">
        <f t="shared" ref="I15:I17" si="19">H15/G15</f>
        <v>0</v>
      </c>
    </row>
    <row r="16">
      <c r="A16" s="4" t="s">
        <v>36</v>
      </c>
      <c r="B16" s="1">
        <v>5.0</v>
      </c>
      <c r="C16" s="1">
        <v>1.0</v>
      </c>
      <c r="D16" s="3">
        <f t="shared" ref="D16:D17" si="20">C16/B16</f>
        <v>0.2</v>
      </c>
      <c r="F16" s="4" t="s">
        <v>24</v>
      </c>
      <c r="G16" s="9">
        <f t="shared" ref="G16:H16" si="18">B12/B4</f>
        <v>6.976744186</v>
      </c>
      <c r="H16" s="9">
        <f t="shared" si="18"/>
        <v>0</v>
      </c>
      <c r="I16" s="6">
        <f t="shared" si="19"/>
        <v>0</v>
      </c>
    </row>
    <row r="17">
      <c r="A17" s="4" t="s">
        <v>37</v>
      </c>
      <c r="B17" s="10">
        <v>5000.0</v>
      </c>
      <c r="C17" s="10">
        <v>5000.0</v>
      </c>
      <c r="D17" s="3">
        <f t="shared" si="20"/>
        <v>1</v>
      </c>
      <c r="F17" s="4" t="s">
        <v>25</v>
      </c>
      <c r="G17" s="9">
        <f t="shared" ref="G17:H17" si="21">B13/B5</f>
        <v>8.888888889</v>
      </c>
      <c r="H17" s="9">
        <f t="shared" si="21"/>
        <v>0</v>
      </c>
      <c r="I17" s="6">
        <f t="shared" si="19"/>
        <v>0</v>
      </c>
    </row>
    <row r="18">
      <c r="A18" s="2" t="s">
        <v>38</v>
      </c>
    </row>
    <row r="19">
      <c r="A19" s="5" t="s">
        <v>36</v>
      </c>
      <c r="B19" s="1">
        <v>4.0</v>
      </c>
      <c r="C19" s="1">
        <v>5.0</v>
      </c>
      <c r="D19" s="3">
        <f t="shared" ref="D19:D20" si="22">C19/B19</f>
        <v>1.25</v>
      </c>
    </row>
    <row r="20">
      <c r="A20" s="5" t="s">
        <v>37</v>
      </c>
      <c r="B20" s="10">
        <v>6000.0</v>
      </c>
      <c r="C20" s="10">
        <v>6000.0</v>
      </c>
      <c r="D20" s="3">
        <f t="shared" si="22"/>
        <v>1</v>
      </c>
    </row>
    <row r="21">
      <c r="A21" s="2" t="s">
        <v>39</v>
      </c>
    </row>
    <row r="22">
      <c r="A22" s="5" t="s">
        <v>36</v>
      </c>
      <c r="B22" s="1">
        <v>25.0</v>
      </c>
      <c r="C22" s="1">
        <v>40.0</v>
      </c>
      <c r="D22" s="3">
        <f t="shared" ref="D22:D23" si="23">C22/B22</f>
        <v>1.6</v>
      </c>
    </row>
    <row r="23">
      <c r="A23" s="5" t="s">
        <v>37</v>
      </c>
      <c r="B23" s="10">
        <v>20000.0</v>
      </c>
      <c r="C23" s="10">
        <v>20000.0</v>
      </c>
      <c r="D23" s="3">
        <f t="shared" si="23"/>
        <v>1</v>
      </c>
    </row>
    <row r="26">
      <c r="A26" s="5"/>
    </row>
  </sheetData>
  <drawing r:id="rId1"/>
</worksheet>
</file>